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ueskydning\"/>
    </mc:Choice>
  </mc:AlternateContent>
  <xr:revisionPtr revIDLastSave="0" documentId="8_{E77A3141-E865-43A7-9B80-D1AD0A1D8042}" xr6:coauthVersionLast="47" xr6:coauthVersionMax="47" xr10:uidLastSave="{00000000-0000-0000-0000-000000000000}"/>
  <workbookProtection workbookAlgorithmName="SHA-512" workbookHashValue="x8QZd84PJ/nw4k4l1yB/keVDX/n/hbcehpWGjBlOWOQqdmIckUx7359EZSRAjJjBtL/7FZHC8AYLld9cMG766Q==" workbookSaltValue="15MgIO9SFYS+G4KTPs7zGA==" workbookSpinCount="100000" lockStructure="1"/>
  <bookViews>
    <workbookView xWindow="-108" yWindow="-108" windowWidth="30936" windowHeight="16776" xr2:uid="{3996D03C-69BA-437E-919C-875BC9D34D9D}"/>
  </bookViews>
  <sheets>
    <sheet name="Tilmelding" sheetId="1" r:id="rId1"/>
    <sheet name="Lister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Søren Bo Sørensen</author>
    <author>sbs</author>
  </authors>
  <commentList>
    <comment ref="C5" authorId="0" shapeId="0" xr:uid="{1E7ED8C7-DC5A-469F-9BC9-3A540F6C400B}">
      <text>
        <r>
          <rPr>
            <b/>
            <sz val="9"/>
            <color indexed="81"/>
            <rFont val="Tahoma"/>
            <family val="2"/>
          </rPr>
          <t>D = Dame
H = Herre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95C4C91B-BA50-4283-983E-222073C1EB46}">
      <text>
        <r>
          <rPr>
            <b/>
            <sz val="9"/>
            <color indexed="81"/>
            <rFont val="Tahoma"/>
            <family val="2"/>
          </rPr>
          <t>C= Micro
N = Mini
A = Aspirant
K = Kadet
J = Junior
S = Senior
M = Master</t>
        </r>
      </text>
    </comment>
    <comment ref="F5" authorId="0" shapeId="0" xr:uid="{8680F4EB-234B-4176-AFC2-70715D413901}">
      <text>
        <r>
          <rPr>
            <b/>
            <sz val="9"/>
            <color indexed="81"/>
            <rFont val="Tahoma"/>
            <family val="2"/>
          </rPr>
          <t>R = Recurve
C = Compound
B = Barbue
L = Langbue</t>
        </r>
      </text>
    </comment>
    <comment ref="J5" authorId="1" shapeId="0" xr:uid="{EDCB2A4E-5854-4E57-8691-B01A621081BA}">
      <text>
        <r>
          <rPr>
            <b/>
            <sz val="9"/>
            <color indexed="81"/>
            <rFont val="Tahoma"/>
            <family val="2"/>
          </rPr>
          <t xml:space="preserve">Se valgmuligheder i invitationen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 shapeId="0" xr:uid="{5E71DC4F-6779-49FD-A246-619CEF22BF62}">
      <text>
        <r>
          <rPr>
            <b/>
            <sz val="9"/>
            <color indexed="81"/>
            <rFont val="Tahoma"/>
            <family val="2"/>
          </rPr>
          <t>Datoen falder før den offcielle tilmelding.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<sst xmlns="http://schemas.openxmlformats.org/spreadsheetml/2006/main" count="64" uniqueCount="57">
  <si>
    <t>Konkurrencedato:</t>
  </si>
  <si>
    <t>Fornavn</t>
  </si>
  <si>
    <t>Efternavn</t>
  </si>
  <si>
    <t>Køn</t>
  </si>
  <si>
    <t>Buetype</t>
  </si>
  <si>
    <t>Klub</t>
  </si>
  <si>
    <t>Ansigt</t>
  </si>
  <si>
    <t>Ønsker at deltage i finale</t>
  </si>
  <si>
    <t>Mobil</t>
  </si>
  <si>
    <t>Viborg Bueskyttelaug</t>
  </si>
  <si>
    <t>D</t>
  </si>
  <si>
    <t>H</t>
  </si>
  <si>
    <t>E</t>
  </si>
  <si>
    <t>Ingen</t>
  </si>
  <si>
    <t>Spot</t>
  </si>
  <si>
    <t>Fullface</t>
  </si>
  <si>
    <t>Ja</t>
  </si>
  <si>
    <t>Nej</t>
  </si>
  <si>
    <t>C</t>
  </si>
  <si>
    <t>N</t>
  </si>
  <si>
    <t>A</t>
  </si>
  <si>
    <t>K</t>
  </si>
  <si>
    <t>J</t>
  </si>
  <si>
    <t>S</t>
  </si>
  <si>
    <t>M</t>
  </si>
  <si>
    <t>Micro</t>
  </si>
  <si>
    <t>Mini</t>
  </si>
  <si>
    <t>Aspirant</t>
  </si>
  <si>
    <t>Kadet</t>
  </si>
  <si>
    <t>Junior</t>
  </si>
  <si>
    <t>Senior</t>
  </si>
  <si>
    <t>Master</t>
  </si>
  <si>
    <t>R</t>
  </si>
  <si>
    <t>B</t>
  </si>
  <si>
    <t>L</t>
  </si>
  <si>
    <t>Recurve</t>
  </si>
  <si>
    <t>Compound</t>
  </si>
  <si>
    <t>Barbue</t>
  </si>
  <si>
    <t>Langbue</t>
  </si>
  <si>
    <t>Alders
klasse</t>
  </si>
  <si>
    <t>Bue
type</t>
  </si>
  <si>
    <t>Skyde
klasse</t>
  </si>
  <si>
    <t>viborgbueskyttelaug@gmail.com</t>
  </si>
  <si>
    <r>
      <rPr>
        <b/>
        <i/>
        <sz val="10"/>
        <color theme="1"/>
        <rFont val="Arial"/>
        <family val="2"/>
      </rPr>
      <t>Alle</t>
    </r>
    <r>
      <rPr>
        <i/>
        <sz val="10"/>
        <color theme="1"/>
        <rFont val="Arial"/>
        <family val="2"/>
      </rPr>
      <t xml:space="preserve"> gule felter ovenfor skal udfyldes</t>
    </r>
  </si>
  <si>
    <t>Når man melder sig til stævne er man selv ansvarlig for at melde sig til i korrekt aldersklasse.
Man er ligeledes også selv ansvarlig for at angive korrekt skydeklasse.</t>
  </si>
  <si>
    <t>Afstande, alders- og skydeklasser</t>
  </si>
  <si>
    <t>Skema sendes senest nedenstående dato til:</t>
  </si>
  <si>
    <t>Stævne (invitation):</t>
  </si>
  <si>
    <t>Email</t>
  </si>
  <si>
    <t>Alle oplysninger slettes når stævnet er afviklet.</t>
  </si>
  <si>
    <r>
      <rPr>
        <sz val="12"/>
        <color theme="1"/>
        <rFont val="Arial"/>
        <family val="2"/>
      </rPr>
      <t xml:space="preserve">Startgebyr (se beløb i invitationen) indbetales via </t>
    </r>
    <r>
      <rPr>
        <b/>
        <sz val="12"/>
        <color theme="1"/>
        <rFont val="Arial"/>
        <family val="2"/>
      </rPr>
      <t>MobilePay 40 57 42 08</t>
    </r>
    <r>
      <rPr>
        <sz val="12"/>
        <color theme="1"/>
        <rFont val="Arial"/>
        <family val="2"/>
      </rPr>
      <t xml:space="preserve"> senest:</t>
    </r>
    <r>
      <rPr>
        <sz val="10"/>
        <color theme="1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Bemærk,</t>
    </r>
    <r>
      <rPr>
        <sz val="10"/>
        <color rgb="FFFF0000"/>
        <rFont val="Arial"/>
        <family val="2"/>
      </rPr>
      <t xml:space="preserve"> der bliver ikke rykket for gebyret. Kun hvis det er rettidigt indbetalt bliver man tilmeldt..!</t>
    </r>
  </si>
  <si>
    <t>Lodret
 triple</t>
  </si>
  <si>
    <t>18 meter stævne</t>
  </si>
  <si>
    <t>Triple</t>
  </si>
  <si>
    <t>Aarhus</t>
  </si>
  <si>
    <t>16. november 2025</t>
  </si>
  <si>
    <t>15.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</si>
</sst>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16"/>
      <color theme="1"/>
      <name val="Arial"/>
      <family val="2"/>
    </font>
    <font>
      <u/>
      <sz val="12"/>
      <color theme="10"/>
      <name val="Arial"/>
      <family val="2"/>
    </font>
    <font>
      <b/>
      <u/>
      <sz val="12"/>
      <color theme="10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u/>
      <sz val="1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 applyAlignment="1">
      <alignment wrapText="1"/>
    </xf>
    <xf numFmtId="0" fontId="1" fillId="0" borderId="12" xfId="0" applyFont="1" applyBorder="1"/>
    <xf numFmtId="0" fontId="1" fillId="0" borderId="1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vertical="top" wrapText="1"/>
    </xf>
    <xf numFmtId="0" fontId="14" fillId="0" borderId="0" xfId="0" applyFont="1"/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vertical="center"/>
    </xf>
    <xf numFmtId="0" fontId="10" fillId="0" borderId="1" xfId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 indent="2"/>
    </xf>
    <xf numFmtId="0" fontId="4" fillId="0" borderId="0" xfId="0" applyFont="1"/>
    <xf numFmtId="0" fontId="5" fillId="0" borderId="0" xfId="0" applyFont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1" fillId="0" borderId="0" xfId="0" applyFont="1"/>
    <xf numFmtId="0" fontId="5" fillId="0" borderId="0" xfId="0" applyFont="1" applyAlignment="1">
      <alignment vertical="center" wrapText="1"/>
    </xf>
    <xf numFmtId="0" fontId="11" fillId="0" borderId="15" xfId="0" applyFont="1" applyBorder="1" applyAlignment="1">
      <alignment vertical="top" wrapText="1"/>
    </xf>
    <xf numFmtId="0" fontId="5" fillId="0" borderId="0" xfId="0" applyFont="1" applyProtection="1">
      <protection locked="0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18" fillId="0" borderId="0" xfId="1" applyFont="1" applyFill="1"/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2">
    <cellStyle name="Link" xfId="1" builtinId="8"/>
    <cellStyle name="Normal" xfId="0" builtinId="0"/>
  </cellStyles>
  <dxfs count="3"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182670</xdr:colOff>
      <xdr:row>0</xdr:row>
      <xdr:rowOff>6944</xdr:rowOff>
    </xdr:from>
    <xdr:to>
      <xdr:col>13</xdr:col>
      <xdr:colOff>78105</xdr:colOff>
      <xdr:row>3</xdr:row>
      <xdr:rowOff>243840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FD9A2824-EF65-3598-8C6F-708C2BF54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650" y="6944"/>
          <a:ext cx="893655" cy="892216"/>
        </a:xfrm>
        <a:prstGeom prst="rect">
          <a:avLst/>
        </a:prstGeom>
      </xdr:spPr>
    </xdr:pic>
    <xdr:clientData/>
  </xdr:twoCellAnchor>
  <xdr:twoCellAnchor editAs="oneCell">
    <xdr:from>
      <xdr:col>9</xdr:col>
      <xdr:colOff>116007</xdr:colOff>
      <xdr:row>6</xdr:row>
      <xdr:rowOff>121920</xdr:rowOff>
    </xdr:from>
    <xdr:to>
      <xdr:col>9</xdr:col>
      <xdr:colOff>495415</xdr:colOff>
      <xdr:row>12</xdr:row>
      <xdr:rowOff>91440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id="{DA234246-3DB9-5B9E-C8D6-2845FB3DA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6967" y="1752600"/>
          <a:ext cx="379408" cy="105918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707155</xdr:colOff>
      <xdr:row>10</xdr:row>
      <xdr:rowOff>137160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AE7980DA-6090-46F0-9090-647B3714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60080" y="1798320"/>
          <a:ext cx="707155" cy="708660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762001</xdr:colOff>
      <xdr:row>7</xdr:row>
      <xdr:rowOff>15240</xdr:rowOff>
    </xdr:from>
    <xdr:to>
      <xdr:col>12</xdr:col>
      <xdr:colOff>68581</xdr:colOff>
      <xdr:row>10</xdr:row>
      <xdr:rowOff>142678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F04C061B-C74C-4529-AB3E-60AFC22CF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22081" y="1813560"/>
          <a:ext cx="723900" cy="698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bueskydningdanmark.dk/staevner/afstand-aldersklasser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bueskydningdanmark.dk/staevner/aldersklasser/" TargetMode="External"/><Relationship Id="rId1" Type="http://schemas.openxmlformats.org/officeDocument/2006/relationships/hyperlink" Target="mailto:viborgbueskyttelaug@gmai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bueskydningdanmark.dk/wp-content/uploads/2025/03/2025-11-16_18m_Aarh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ADCD-3415-4A0F-ACB7-7E7F3128C718}">
  <sheetPr>
    <pageSetUpPr fitToPage="1"/>
  </sheetPr>
  <dimension ref="A1:M35"/>
  <sheetViews>
    <sheetView showGridLines="0" tabSelected="1" workbookViewId="0">
      <selection activeCell="J15" sqref="J15"/>
    </sheetView>
  </sheetViews>
  <sheetFormatPr defaultColWidth="8.88671875" defaultRowHeight="13.2" x14ac:dyDescent="0.25"/>
  <cols>
    <col min="1" max="1" width="19.33203125" style="10" customWidth="1"/>
    <col min="2" max="2" width="17.33203125" style="10" customWidth="1"/>
    <col min="3" max="3" width="4.6640625" style="10" bestFit="1" customWidth="1"/>
    <col min="4" max="4" width="7.33203125" style="10" bestFit="1" customWidth="1"/>
    <col min="5" max="5" width="14.109375" style="10" customWidth="1"/>
    <col min="6" max="6" width="9" style="10" bestFit="1" customWidth="1"/>
    <col min="7" max="7" width="11.109375" style="11" customWidth="1"/>
    <col min="8" max="8" width="25.44140625" style="10" bestFit="1" customWidth="1"/>
    <col min="9" max="9" width="6.109375" style="10" bestFit="1" customWidth="1"/>
    <col min="10" max="10" width="7.6640625" style="10" bestFit="1" customWidth="1"/>
    <col min="11" max="11" width="10.6640625" style="10" hidden="1" customWidth="1"/>
    <col min="12" max="12" width="20.6640625" style="10" customWidth="1"/>
    <col min="13" max="13" width="14.5546875" style="10" customWidth="1"/>
    <col min="14" max="16" width="8.88671875" style="10"/>
    <col min="17" max="17" width="2.88671875" style="10" bestFit="1" customWidth="1"/>
    <col min="18" max="18" width="9" style="10" bestFit="1" customWidth="1"/>
    <col min="19" max="19" width="2.5546875" style="10" bestFit="1" customWidth="1"/>
    <col min="20" max="20" width="15.33203125" style="10" bestFit="1" customWidth="1"/>
    <col min="21" max="16384" width="8.88671875" style="10"/>
  </cols>
  <sheetData>
    <row r="1" spans="1:13" ht="22.8" x14ac:dyDescent="0.4">
      <c r="A1" s="30" t="s">
        <v>47</v>
      </c>
      <c r="B1" s="38" t="s">
        <v>52</v>
      </c>
      <c r="C1" s="38"/>
      <c r="D1" s="38"/>
      <c r="E1" s="38"/>
      <c r="F1" s="38"/>
      <c r="G1" s="38"/>
      <c r="H1" s="29" t="s">
        <v>54</v>
      </c>
      <c r="I1" s="14"/>
      <c r="J1" s="14"/>
      <c r="K1" s="14"/>
    </row>
    <row r="2" spans="1:13" ht="15.6" x14ac:dyDescent="0.3">
      <c r="A2" s="15" t="s">
        <v>0</v>
      </c>
      <c r="B2" s="41" t="s">
        <v>55</v>
      </c>
      <c r="C2" s="41"/>
      <c r="D2" s="41"/>
      <c r="E2" s="41"/>
      <c r="F2" s="41"/>
      <c r="G2" s="16"/>
      <c r="H2" s="15"/>
      <c r="I2" s="15"/>
      <c r="J2" s="15"/>
      <c r="K2" s="15"/>
      <c r="L2" s="15"/>
      <c r="M2" s="15"/>
    </row>
    <row r="4" spans="1:13" s="12" customFormat="1" ht="39.6" x14ac:dyDescent="0.25">
      <c r="A4" s="12" t="s">
        <v>1</v>
      </c>
      <c r="B4" s="12" t="s">
        <v>2</v>
      </c>
      <c r="C4" s="12" t="s">
        <v>3</v>
      </c>
      <c r="D4" s="12" t="s">
        <v>39</v>
      </c>
      <c r="F4" s="12" t="s">
        <v>40</v>
      </c>
      <c r="G4" s="13"/>
      <c r="H4" s="12" t="s">
        <v>5</v>
      </c>
      <c r="I4" s="12" t="s">
        <v>41</v>
      </c>
      <c r="J4" s="12" t="s">
        <v>6</v>
      </c>
      <c r="K4" s="12" t="s">
        <v>7</v>
      </c>
      <c r="L4" s="12" t="s">
        <v>48</v>
      </c>
      <c r="M4" s="12" t="s">
        <v>8</v>
      </c>
    </row>
    <row r="5" spans="1:13" s="23" customFormat="1" ht="25.95" customHeight="1" x14ac:dyDescent="0.3">
      <c r="A5" s="19"/>
      <c r="B5" s="19"/>
      <c r="C5" s="20"/>
      <c r="D5" s="20"/>
      <c r="E5" s="24" t="str">
        <f>IF(D5="C","Micro",IF(D5="N","Mini",IF(D5="A","Aspirant",IF(D5="K","Kadet",IF(D5="J","Junior",IF(D5="S","Senior",IF(D5="M","Master","Vælg aldersklasse")))))))</f>
        <v>Vælg aldersklasse</v>
      </c>
      <c r="F5" s="20"/>
      <c r="G5" s="24" t="str">
        <f>IF(F5="R","Recurve",IF(F5="C","Compound",IF(F5="B","Barbue",IF(F5="L","Langbue","Vælg buetype"))))</f>
        <v>Vælg buetype</v>
      </c>
      <c r="H5" s="21" t="s">
        <v>9</v>
      </c>
      <c r="I5" s="20"/>
      <c r="J5" s="19" t="s">
        <v>15</v>
      </c>
      <c r="K5" s="20"/>
      <c r="L5" s="22"/>
      <c r="M5" s="19"/>
    </row>
    <row r="6" spans="1:13" x14ac:dyDescent="0.25">
      <c r="A6" s="18" t="s">
        <v>43</v>
      </c>
    </row>
    <row r="7" spans="1:13" x14ac:dyDescent="0.25">
      <c r="A7" s="18"/>
    </row>
    <row r="8" spans="1:13" ht="14.4" customHeight="1" x14ac:dyDescent="0.25">
      <c r="A8" s="36" t="s">
        <v>44</v>
      </c>
      <c r="B8" s="37"/>
      <c r="C8" s="37"/>
      <c r="D8" s="37"/>
      <c r="E8" s="37"/>
      <c r="F8" s="37"/>
      <c r="G8" s="27" t="s">
        <v>45</v>
      </c>
      <c r="H8" s="27"/>
      <c r="I8" s="27"/>
    </row>
    <row r="9" spans="1:13" ht="15.6" customHeight="1" x14ac:dyDescent="0.25">
      <c r="A9" s="37"/>
      <c r="B9" s="37"/>
      <c r="C9" s="37"/>
      <c r="D9" s="37"/>
      <c r="E9" s="37"/>
      <c r="F9" s="37"/>
      <c r="G9" s="27"/>
      <c r="H9" s="27"/>
      <c r="I9" s="27"/>
    </row>
    <row r="10" spans="1:13" ht="15" x14ac:dyDescent="0.25">
      <c r="C10" s="27"/>
      <c r="G10" s="10"/>
    </row>
    <row r="11" spans="1:13" ht="14.4" customHeight="1" x14ac:dyDescent="0.3">
      <c r="E11" s="28"/>
      <c r="F11" s="26" t="s">
        <v>46</v>
      </c>
      <c r="G11" s="27" t="s">
        <v>42</v>
      </c>
    </row>
    <row r="13" spans="1:13" ht="35.4" customHeight="1" x14ac:dyDescent="0.25">
      <c r="A13" s="39" t="s">
        <v>50</v>
      </c>
      <c r="B13" s="40"/>
      <c r="C13" s="40"/>
      <c r="D13" s="40"/>
      <c r="E13" s="40"/>
      <c r="F13" s="40"/>
      <c r="G13" s="40"/>
      <c r="H13" s="31" t="s">
        <v>56</v>
      </c>
      <c r="I13" s="17"/>
      <c r="J13" s="17"/>
      <c r="K13" s="17"/>
    </row>
    <row r="14" spans="1:13" x14ac:dyDescent="0.25">
      <c r="E14" s="14"/>
    </row>
    <row r="15" spans="1:13" x14ac:dyDescent="0.25">
      <c r="A15" s="25" t="s">
        <v>49</v>
      </c>
      <c r="H15" s="17"/>
      <c r="I15" s="17"/>
      <c r="J15" s="17"/>
      <c r="K15" s="17"/>
      <c r="L15" s="17"/>
      <c r="M15" s="17"/>
    </row>
    <row r="33" spans="5:8" x14ac:dyDescent="0.25">
      <c r="E33" s="32"/>
    </row>
    <row r="35" spans="5:8" x14ac:dyDescent="0.25">
      <c r="H35" s="32"/>
    </row>
  </sheetData>
  <sheetProtection algorithmName="SHA-512" hashValue="1ZOWNUcRoqLclznM0DTGuJK/ZukTjK8MXVdao7ZzbYxarKJ/fgnDYJuDfLOCGBAa2BDJ2nwmeKOG9uvGdLyy3A==" saltValue="TN4wRXt0YiXueiOoBjZxeA==" spinCount="100000" sheet="1" objects="1" scenarios="1"/>
  <mergeCells count="4">
    <mergeCell ref="A8:F9"/>
    <mergeCell ref="B1:G1"/>
    <mergeCell ref="A13:G13"/>
    <mergeCell ref="B2:F2"/>
  </mergeCells>
  <conditionalFormatting sqref="A5:G5 I5:M5">
    <cfRule type="containsBlanks" dxfId="2" priority="4">
      <formula>LEN(TRIM(A5))=0</formula>
    </cfRule>
  </conditionalFormatting>
  <conditionalFormatting sqref="E5">
    <cfRule type="containsText" dxfId="1" priority="2" operator="containsText" text="Vælg">
      <formula>NOT(ISERROR(SEARCH("Vælg",E5)))</formula>
    </cfRule>
  </conditionalFormatting>
  <conditionalFormatting sqref="G5">
    <cfRule type="containsText" dxfId="0" priority="1" operator="containsText" text="Vælg">
      <formula>NOT(ISERROR(SEARCH("Vælg",G5)))</formula>
    </cfRule>
  </conditionalFormatting>
  <hyperlinks>
    <hyperlink ref="G11" r:id="rId1" xr:uid="{2A6ADB4B-F47A-4DD7-8B75-F8CB3918CDCB}"/>
    <hyperlink ref="G8" r:id="rId2" display="Link til skydeklasser" xr:uid="{2327613E-8F07-4A12-96EB-FE8B28964A87}"/>
    <hyperlink ref="G8:I9" r:id="rId3" display="Afstande, alders- og skydeklasser" xr:uid="{89D886B0-6B42-4ED1-84F3-1745BCA6FC1A}"/>
    <hyperlink ref="B1:G1" r:id="rId4" display="18 meter stævne" xr:uid="{12590162-7219-4021-A35A-55708980F1D7}"/>
  </hyperlinks>
  <pageMargins left="0.7" right="0.7" top="0.75" bottom="0.75" header="0.3" footer="0.3"/>
  <pageSetup paperSize="9" scale="76" fitToHeight="0" orientation="landscape" r:id="rId5"/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Vælg køn" error="D_x000a_H" promptTitle="Køn" xr:uid="{EF569F96-046A-4FB7-868F-B059E95EF4FC}">
          <x14:formula1>
            <xm:f>Lister!$A$3:$A$4</xm:f>
          </x14:formula1>
          <xm:sqref>C5</xm:sqref>
        </x14:dataValidation>
        <x14:dataValidation type="list" allowBlank="1" showInputMessage="1" showErrorMessage="1" errorTitle="Aldersklasse" error="C= Micro_x000a_N = Mini_x000a_A = Aspirant_x000a_K = Kadet_x000a_J = Junior_x000a_S = Senior_x000a_M = Master" xr:uid="{5DFE9D49-05C6-41D6-B606-F5AEC8C7028B}">
          <x14:formula1>
            <xm:f>Lister!$B$3:$B$9</xm:f>
          </x14:formula1>
          <xm:sqref>D5</xm:sqref>
        </x14:dataValidation>
        <x14:dataValidation type="list" allowBlank="1" showInputMessage="1" showErrorMessage="1" errorTitle="Vælg buetype" error="R = Recurve_x000a_C = Compound_x000a_B = Barbue_x000a_L = Langbue" xr:uid="{4A16282E-C753-463B-9E9F-0BB937BD37F9}">
          <x14:formula1>
            <xm:f>Lister!$D$3:$D$6</xm:f>
          </x14:formula1>
          <xm:sqref>F5</xm:sqref>
        </x14:dataValidation>
        <x14:dataValidation type="list" allowBlank="1" showInputMessage="1" showErrorMessage="1" xr:uid="{44AD81D0-5EC6-4A91-B35A-61BF2834BE5A}">
          <x14:formula1>
            <xm:f>Lister!$H$3:$H$4</xm:f>
          </x14:formula1>
          <xm:sqref>K5</xm:sqref>
        </x14:dataValidation>
        <x14:dataValidation type="list" allowBlank="1" showInputMessage="1" showErrorMessage="1" xr:uid="{BB7B9F7C-7B01-4C73-97D7-2FD79AA4712A}">
          <x14:formula1>
            <xm:f>Lister!$F$3:$F$7</xm:f>
          </x14:formula1>
          <xm:sqref>I5</xm:sqref>
        </x14:dataValidation>
        <x14:dataValidation type="list" allowBlank="1" showInputMessage="1" showErrorMessage="1" xr:uid="{5EFB9E8D-0C34-4CBF-8D6A-DC8189E7E3F5}">
          <x14:formula1>
            <xm:f>Lister!$G$3:$G$5</xm:f>
          </x14:formula1>
          <xm:sqref>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E94A-F44D-44E1-97C0-14110D42072B}">
  <dimension ref="A2:H11"/>
  <sheetViews>
    <sheetView workbookViewId="0">
      <selection activeCell="K5" sqref="K5"/>
    </sheetView>
  </sheetViews>
  <sheetFormatPr defaultRowHeight="14.4" x14ac:dyDescent="0.3"/>
  <sheetData>
    <row r="2" spans="1:8" ht="60.6" x14ac:dyDescent="0.3">
      <c r="A2" s="7" t="s">
        <v>3</v>
      </c>
      <c r="B2" s="42" t="s">
        <v>39</v>
      </c>
      <c r="C2" s="43"/>
      <c r="D2" s="42" t="s">
        <v>4</v>
      </c>
      <c r="E2" s="44"/>
      <c r="F2" s="34" t="s">
        <v>41</v>
      </c>
      <c r="G2" s="7" t="s">
        <v>6</v>
      </c>
      <c r="H2" s="7" t="s">
        <v>7</v>
      </c>
    </row>
    <row r="3" spans="1:8" ht="15.6" x14ac:dyDescent="0.3">
      <c r="A3" s="9" t="s">
        <v>10</v>
      </c>
      <c r="B3" s="2" t="s">
        <v>18</v>
      </c>
      <c r="C3" s="3" t="s">
        <v>25</v>
      </c>
      <c r="D3" s="2" t="s">
        <v>32</v>
      </c>
      <c r="E3" s="1" t="s">
        <v>35</v>
      </c>
      <c r="F3" s="35" t="s">
        <v>12</v>
      </c>
      <c r="G3" s="9" t="s">
        <v>15</v>
      </c>
      <c r="H3" s="9" t="s">
        <v>16</v>
      </c>
    </row>
    <row r="4" spans="1:8" ht="15.6" x14ac:dyDescent="0.3">
      <c r="A4" s="8" t="s">
        <v>11</v>
      </c>
      <c r="B4" s="2" t="s">
        <v>19</v>
      </c>
      <c r="C4" s="3" t="s">
        <v>26</v>
      </c>
      <c r="D4" s="2" t="s">
        <v>18</v>
      </c>
      <c r="E4" s="1" t="s">
        <v>36</v>
      </c>
      <c r="F4" s="35">
        <v>1</v>
      </c>
      <c r="G4" s="9" t="s">
        <v>14</v>
      </c>
      <c r="H4" s="8" t="s">
        <v>17</v>
      </c>
    </row>
    <row r="5" spans="1:8" ht="15.6" x14ac:dyDescent="0.3">
      <c r="A5" s="1"/>
      <c r="B5" s="2" t="s">
        <v>20</v>
      </c>
      <c r="C5" s="3" t="s">
        <v>27</v>
      </c>
      <c r="D5" s="2" t="s">
        <v>33</v>
      </c>
      <c r="E5" s="1" t="s">
        <v>37</v>
      </c>
      <c r="F5" s="35">
        <v>2</v>
      </c>
      <c r="G5" s="8" t="s">
        <v>53</v>
      </c>
      <c r="H5" s="1"/>
    </row>
    <row r="6" spans="1:8" ht="15.6" x14ac:dyDescent="0.3">
      <c r="A6" s="1"/>
      <c r="B6" s="2" t="s">
        <v>21</v>
      </c>
      <c r="C6" s="3" t="s">
        <v>28</v>
      </c>
      <c r="D6" s="4" t="s">
        <v>34</v>
      </c>
      <c r="E6" s="6" t="s">
        <v>38</v>
      </c>
      <c r="F6" s="35">
        <v>3</v>
      </c>
      <c r="G6" s="1"/>
      <c r="H6" s="1"/>
    </row>
    <row r="7" spans="1:8" ht="15.6" x14ac:dyDescent="0.3">
      <c r="A7" s="1"/>
      <c r="B7" s="2" t="s">
        <v>22</v>
      </c>
      <c r="C7" s="3" t="s">
        <v>29</v>
      </c>
      <c r="D7" s="1"/>
      <c r="E7" s="1"/>
      <c r="F7" s="4" t="s">
        <v>13</v>
      </c>
      <c r="H7" s="1"/>
    </row>
    <row r="8" spans="1:8" ht="15.6" x14ac:dyDescent="0.3">
      <c r="A8" s="1"/>
      <c r="B8" s="2" t="s">
        <v>23</v>
      </c>
      <c r="C8" s="3" t="s">
        <v>30</v>
      </c>
      <c r="D8" s="1"/>
      <c r="E8" s="1"/>
      <c r="F8" s="1"/>
      <c r="G8" s="1"/>
      <c r="H8" s="1"/>
    </row>
    <row r="9" spans="1:8" ht="15.6" x14ac:dyDescent="0.3">
      <c r="A9" s="1"/>
      <c r="B9" s="4" t="s">
        <v>24</v>
      </c>
      <c r="C9" s="5" t="s">
        <v>31</v>
      </c>
      <c r="D9" s="1"/>
      <c r="E9" s="1"/>
      <c r="F9" s="1"/>
      <c r="G9" s="1"/>
      <c r="H9" s="1"/>
    </row>
    <row r="11" spans="1:8" ht="30.6" x14ac:dyDescent="0.3">
      <c r="G11" s="33" t="s">
        <v>51</v>
      </c>
    </row>
  </sheetData>
  <sheetProtection algorithmName="SHA-512" hashValue="eoZQu6HiJSd1536N9hBtDer3Nx5+iJmKNlpjaWomMWQDrpMhuQMNzR18pC4I7WN1S+3cECjmBGlTcY78bRwFow==" saltValue="yTJya0xXkhZSg6P9XVPXwA==" spinCount="100000" sheet="1" objects="1" scenarios="1"/>
  <mergeCells count="2"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Tilmelding</vt:lpstr>
      <vt:lpstr>Lister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Bo Sørensen</dc:creator>
  <cp:lastModifiedBy>Kim Gøtche Christensen</cp:lastModifiedBy>
  <cp:lastPrinted>2023-08-29T22:04:39Z</cp:lastPrinted>
  <dcterms:created xsi:type="dcterms:W3CDTF">2023-08-29T18:50:05Z</dcterms:created>
  <dcterms:modified xsi:type="dcterms:W3CDTF">2025-09-23T07:00:18Z</dcterms:modified>
</cp:coreProperties>
</file>